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w5bKErLEWL8yN5UR6FDvMxXz1HPX4pjB0+tHBUMuhwA="/>
    </ext>
  </extLst>
</workbook>
</file>

<file path=xl/sharedStrings.xml><?xml version="1.0" encoding="utf-8"?>
<sst xmlns="http://schemas.openxmlformats.org/spreadsheetml/2006/main" count="55" uniqueCount="46">
  <si>
    <t>Título do recurso</t>
  </si>
  <si>
    <t>Relação semestral de diplomas e certificados expedidos e registrados nos cursos regulares, a partir de agosto de 2024.</t>
  </si>
  <si>
    <t>URL de acesso (link do site do IFG onde o dado está publicado), se houver</t>
  </si>
  <si>
    <t>https://academicoweb.ifg.edu.br/webapp/public/consultar-diplomas</t>
  </si>
  <si>
    <t>Tipo do recurso (dados ou documentação)</t>
  </si>
  <si>
    <t>Documentação</t>
  </si>
  <si>
    <t>Formato (por exemplo, pdf)</t>
  </si>
  <si>
    <t>Pdf, xml e impresso.</t>
  </si>
  <si>
    <t>Descrição do recurso (síntese do que o recurso descreve)</t>
  </si>
  <si>
    <t>Levantamento do quantitativo de certificados e diplomas expedidos nos cursos regulares (técnicos, graduação e pós-graduação) da instituição no período de agosto de 2024 a agosto de 2025.</t>
  </si>
  <si>
    <t>AGO/2024 a AGO/2025</t>
  </si>
  <si>
    <t>TÉCNICOS</t>
  </si>
  <si>
    <t>GRADUAÇÃO</t>
  </si>
  <si>
    <t>PÓS GRADUAÇÃO</t>
  </si>
  <si>
    <r>
      <rPr>
        <rFont val="Arial"/>
        <color theme="1"/>
        <sz val="10.0"/>
      </rPr>
      <t xml:space="preserve">DIPLOMAS
</t>
    </r>
    <r>
      <rPr>
        <rFont val="Arial"/>
        <color theme="1"/>
        <sz val="10.0"/>
      </rPr>
      <t>Q-ACADÊMICO</t>
    </r>
  </si>
  <si>
    <r>
      <rPr>
        <rFont val="Arial"/>
        <color theme="1"/>
        <sz val="10.0"/>
      </rPr>
      <t xml:space="preserve">DIPLOMAS
</t>
    </r>
    <r>
      <rPr>
        <rFont val="Arial"/>
        <color theme="1"/>
        <sz val="10.0"/>
      </rPr>
      <t>SUAP</t>
    </r>
  </si>
  <si>
    <t>TOTAL</t>
  </si>
  <si>
    <t>CURSOS TÉCNICOS</t>
  </si>
  <si>
    <t>PÓS-GRADUAÇÃO</t>
  </si>
  <si>
    <t>CAMPUS</t>
  </si>
  <si>
    <t>Q-ACADÊMICO</t>
  </si>
  <si>
    <t>SUAP</t>
  </si>
  <si>
    <t>EJA/Integral</t>
  </si>
  <si>
    <t>Tec Int EJA</t>
  </si>
  <si>
    <t>Tec Int Integral</t>
  </si>
  <si>
    <t>Bacharelado</t>
  </si>
  <si>
    <t>"Graduação"</t>
  </si>
  <si>
    <t xml:space="preserve">Licenciatura </t>
  </si>
  <si>
    <t>Tecnologia</t>
  </si>
  <si>
    <t>Águas Lindas</t>
  </si>
  <si>
    <t>ESPECIALIZAÇÃO</t>
  </si>
  <si>
    <t>Anápolis</t>
  </si>
  <si>
    <t>MESTRADO</t>
  </si>
  <si>
    <t>Aparecida de Goiânia</t>
  </si>
  <si>
    <t>Cidade de Goiás</t>
  </si>
  <si>
    <t>Formosa</t>
  </si>
  <si>
    <t>Goiânia</t>
  </si>
  <si>
    <t>Goiânia Oeste</t>
  </si>
  <si>
    <t>Inhumas</t>
  </si>
  <si>
    <t>Itumbiara</t>
  </si>
  <si>
    <t>Jataí</t>
  </si>
  <si>
    <t>Luziânia</t>
  </si>
  <si>
    <t>Senador Canedo</t>
  </si>
  <si>
    <t>Uruaçu</t>
  </si>
  <si>
    <t>Valparaíso</t>
  </si>
  <si>
    <t xml:space="preserve"> -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</si>
</sst>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/>
    <font>
      <u/>
      <sz val="10.0"/>
      <color rgb="FF0000FF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30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ck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2" fillId="0" fontId="1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2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0"/>
    </xf>
    <xf borderId="5" fillId="0" fontId="3" numFmtId="0" xfId="0" applyBorder="1" applyFont="1"/>
    <xf borderId="0" fillId="0" fontId="1" numFmtId="0" xfId="0" applyAlignment="1" applyFont="1">
      <alignment horizontal="center" readingOrder="0" shrinkToFit="0" vertical="center" wrapText="0"/>
    </xf>
    <xf borderId="6" fillId="0" fontId="2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7" fillId="0" fontId="1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1" fillId="0" fontId="1" numFmtId="0" xfId="0" applyAlignment="1" applyBorder="1" applyFon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center"/>
    </xf>
    <xf borderId="0" fillId="0" fontId="2" numFmtId="0" xfId="0" applyAlignment="1" applyFont="1">
      <alignment horizontal="center" shrinkToFit="0" vertical="center" wrapText="0"/>
    </xf>
    <xf borderId="4" fillId="0" fontId="1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readingOrder="0" shrinkToFit="0" vertical="center" wrapText="0"/>
    </xf>
    <xf borderId="6" fillId="2" fontId="2" numFmtId="0" xfId="0" applyAlignment="1" applyBorder="1" applyFill="1" applyFont="1">
      <alignment horizontal="center" readingOrder="0" shrinkToFit="0" vertical="center" wrapText="1"/>
    </xf>
    <xf borderId="7" fillId="2" fontId="2" numFmtId="0" xfId="0" applyAlignment="1" applyBorder="1" applyFont="1">
      <alignment horizontal="center" shrinkToFit="0" vertical="center" wrapText="0"/>
    </xf>
    <xf borderId="8" fillId="2" fontId="2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horizontal="center" vertical="center"/>
    </xf>
    <xf borderId="9" fillId="0" fontId="2" numFmtId="0" xfId="0" applyAlignment="1" applyBorder="1" applyFont="1">
      <alignment horizontal="center" shrinkToFit="0" vertical="center" wrapText="0"/>
    </xf>
    <xf borderId="10" fillId="0" fontId="3" numFmtId="0" xfId="0" applyBorder="1" applyFont="1"/>
    <xf borderId="11" fillId="0" fontId="3" numFmtId="0" xfId="0" applyBorder="1" applyFont="1"/>
    <xf borderId="12" fillId="0" fontId="1" numFmtId="0" xfId="0" applyAlignment="1" applyBorder="1" applyFont="1">
      <alignment horizontal="center" shrinkToFit="0" vertical="center" wrapText="0"/>
    </xf>
    <xf borderId="13" fillId="0" fontId="2" numFmtId="0" xfId="0" applyAlignment="1" applyBorder="1" applyFont="1">
      <alignment horizontal="center" shrinkToFit="0" vertical="center" wrapText="0"/>
    </xf>
    <xf borderId="14" fillId="0" fontId="2" numFmtId="0" xfId="0" applyAlignment="1" applyBorder="1" applyFont="1">
      <alignment horizontal="center" shrinkToFit="0" vertical="center" wrapText="0"/>
    </xf>
    <xf borderId="15" fillId="0" fontId="3" numFmtId="0" xfId="0" applyBorder="1" applyFont="1"/>
    <xf borderId="16" fillId="0" fontId="1" numFmtId="0" xfId="0" applyAlignment="1" applyBorder="1" applyFont="1">
      <alignment horizontal="center" shrinkToFit="0" vertical="center" wrapText="0"/>
    </xf>
    <xf borderId="17" fillId="0" fontId="1" numFmtId="0" xfId="0" applyAlignment="1" applyBorder="1" applyFont="1">
      <alignment horizontal="center" shrinkToFit="0" vertical="center" wrapText="0"/>
    </xf>
    <xf borderId="17" fillId="0" fontId="3" numFmtId="0" xfId="0" applyBorder="1" applyFont="1"/>
    <xf borderId="18" fillId="0" fontId="3" numFmtId="0" xfId="0" applyBorder="1" applyFont="1"/>
    <xf borderId="4" fillId="0" fontId="3" numFmtId="0" xfId="0" applyBorder="1" applyFont="1"/>
    <xf borderId="19" fillId="0" fontId="1" numFmtId="0" xfId="0" applyAlignment="1" applyBorder="1" applyFont="1">
      <alignment horizontal="center" shrinkToFit="0" vertical="center" wrapText="0"/>
    </xf>
    <xf borderId="20" fillId="0" fontId="1" numFmtId="0" xfId="0" applyAlignment="1" applyBorder="1" applyFont="1">
      <alignment horizontal="center" readingOrder="0" shrinkToFit="0" vertical="center" wrapText="0"/>
    </xf>
    <xf borderId="21" fillId="0" fontId="1" numFmtId="0" xfId="0" applyAlignment="1" applyBorder="1" applyFont="1">
      <alignment horizontal="center" readingOrder="0" shrinkToFit="0" vertical="center" wrapText="0"/>
    </xf>
    <xf borderId="19" fillId="0" fontId="1" numFmtId="0" xfId="0" applyAlignment="1" applyBorder="1" applyFont="1">
      <alignment horizontal="center" readingOrder="0" shrinkToFit="0" vertical="center" wrapText="0"/>
    </xf>
    <xf borderId="22" fillId="0" fontId="1" numFmtId="0" xfId="0" applyAlignment="1" applyBorder="1" applyFont="1">
      <alignment horizontal="center" shrinkToFit="0" vertical="center" wrapText="0"/>
    </xf>
    <xf borderId="23" fillId="0" fontId="1" numFmtId="0" xfId="0" applyAlignment="1" applyBorder="1" applyFont="1">
      <alignment horizontal="center" shrinkToFit="0" vertical="center" wrapText="0"/>
    </xf>
    <xf borderId="20" fillId="0" fontId="1" numFmtId="0" xfId="0" applyAlignment="1" applyBorder="1" applyFont="1">
      <alignment horizontal="center" shrinkToFit="0" vertical="center" wrapText="0"/>
    </xf>
    <xf borderId="24" fillId="0" fontId="1" numFmtId="0" xfId="0" applyAlignment="1" applyBorder="1" applyFont="1">
      <alignment horizontal="center" readingOrder="0" shrinkToFit="0" vertical="center" wrapText="0"/>
    </xf>
    <xf borderId="25" fillId="0" fontId="1" numFmtId="0" xfId="0" applyAlignment="1" applyBorder="1" applyFont="1">
      <alignment horizontal="center" shrinkToFit="0" vertical="center" wrapText="0"/>
    </xf>
    <xf borderId="25" fillId="0" fontId="3" numFmtId="0" xfId="0" applyBorder="1" applyFont="1"/>
    <xf borderId="26" fillId="0" fontId="3" numFmtId="0" xfId="0" applyBorder="1" applyFont="1"/>
    <xf borderId="24" fillId="0" fontId="1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horizontal="center" readingOrder="0" shrinkToFit="0" vertical="center" wrapText="0"/>
    </xf>
    <xf borderId="27" fillId="0" fontId="3" numFmtId="0" xfId="0" applyBorder="1" applyFont="1"/>
    <xf borderId="21" fillId="0" fontId="1" numFmtId="0" xfId="0" applyAlignment="1" applyBorder="1" applyFont="1">
      <alignment horizontal="center" shrinkToFit="0" vertical="center" wrapText="0"/>
    </xf>
    <xf borderId="28" fillId="0" fontId="1" numFmtId="0" xfId="0" applyAlignment="1" applyBorder="1" applyFont="1">
      <alignment horizontal="center" shrinkToFit="0" vertical="center" wrapText="0"/>
    </xf>
    <xf borderId="29" fillId="0" fontId="1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cademicoweb.ifg.edu.br/webapp/public/consultar-diploma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18.75"/>
    <col customWidth="1" min="3" max="4" width="13.88"/>
    <col customWidth="1" min="5" max="5" width="15.75"/>
    <col customWidth="1" min="6" max="6" width="5.13"/>
    <col customWidth="1" min="7" max="11" width="13.75"/>
    <col customWidth="1" min="12" max="12" width="5.13"/>
    <col customWidth="1" min="13" max="13" width="17.38"/>
    <col customWidth="1" min="14" max="15" width="15.25"/>
    <col customWidth="1" min="16" max="31" width="11.5"/>
  </cols>
  <sheetData>
    <row r="1" ht="19.5" customHeight="1">
      <c r="A1" s="1"/>
      <c r="B1" s="2"/>
      <c r="C1" s="2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39.0" customHeight="1">
      <c r="A2" s="1"/>
      <c r="B2" s="4" t="s">
        <v>0</v>
      </c>
      <c r="C2" s="5"/>
      <c r="D2" s="5"/>
      <c r="E2" s="6" t="s">
        <v>1</v>
      </c>
      <c r="F2" s="5"/>
      <c r="G2" s="5"/>
      <c r="H2" s="5"/>
      <c r="I2" s="5"/>
      <c r="J2" s="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ht="39.0" customHeight="1">
      <c r="A3" s="1"/>
      <c r="B3" s="8" t="s">
        <v>2</v>
      </c>
      <c r="E3" s="9" t="s">
        <v>3</v>
      </c>
      <c r="J3" s="1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ht="39.0" customHeight="1">
      <c r="A4" s="1"/>
      <c r="B4" s="8" t="s">
        <v>4</v>
      </c>
      <c r="E4" s="11" t="s">
        <v>5</v>
      </c>
      <c r="J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ht="39.0" customHeight="1">
      <c r="A5" s="1"/>
      <c r="B5" s="8" t="s">
        <v>6</v>
      </c>
      <c r="E5" s="11" t="s">
        <v>7</v>
      </c>
      <c r="J5" s="10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ht="39.0" customHeight="1">
      <c r="A6" s="1"/>
      <c r="B6" s="12" t="s">
        <v>8</v>
      </c>
      <c r="C6" s="13"/>
      <c r="D6" s="13"/>
      <c r="E6" s="14" t="s">
        <v>9</v>
      </c>
      <c r="F6" s="13"/>
      <c r="G6" s="13"/>
      <c r="H6" s="13"/>
      <c r="I6" s="13"/>
      <c r="J6" s="1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ht="16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ht="37.5" customHeight="1">
      <c r="A8" s="1"/>
      <c r="B8" s="16"/>
      <c r="C8" s="17" t="s">
        <v>10</v>
      </c>
      <c r="D8" s="5"/>
      <c r="E8" s="7"/>
      <c r="F8" s="1"/>
      <c r="G8" s="1"/>
      <c r="H8" s="1"/>
      <c r="I8" s="18"/>
      <c r="J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ht="37.5" customHeight="1">
      <c r="A9" s="19"/>
      <c r="B9" s="20"/>
      <c r="C9" s="19" t="s">
        <v>11</v>
      </c>
      <c r="D9" s="19" t="s">
        <v>12</v>
      </c>
      <c r="E9" s="21" t="s">
        <v>13</v>
      </c>
      <c r="F9" s="1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ht="37.5" customHeight="1">
      <c r="A10" s="19"/>
      <c r="B10" s="20" t="s">
        <v>14</v>
      </c>
      <c r="C10" s="11">
        <v>719.0</v>
      </c>
      <c r="D10" s="11">
        <v>520.0</v>
      </c>
      <c r="E10" s="22">
        <v>168.0</v>
      </c>
      <c r="F10" s="1"/>
      <c r="G10" s="18"/>
      <c r="H10" s="18"/>
      <c r="I10" s="18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ht="37.5" customHeight="1">
      <c r="A11" s="1"/>
      <c r="B11" s="20" t="s">
        <v>15</v>
      </c>
      <c r="C11" s="11">
        <v>413.0</v>
      </c>
      <c r="D11" s="11">
        <v>131.0</v>
      </c>
      <c r="E11" s="22">
        <v>163.0</v>
      </c>
      <c r="F11" s="1"/>
      <c r="G11" s="18"/>
      <c r="H11" s="18"/>
      <c r="I11" s="18"/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ht="37.5" customHeight="1">
      <c r="A12" s="1"/>
      <c r="B12" s="23" t="s">
        <v>16</v>
      </c>
      <c r="C12" s="24">
        <f t="shared" ref="C12:E12" si="1">C10+C11</f>
        <v>1132</v>
      </c>
      <c r="D12" s="24">
        <f t="shared" si="1"/>
        <v>651</v>
      </c>
      <c r="E12" s="25">
        <f t="shared" si="1"/>
        <v>331</v>
      </c>
      <c r="F12" s="1"/>
      <c r="G12" s="18"/>
      <c r="H12" s="18"/>
      <c r="I12" s="18"/>
      <c r="J12" s="1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ht="21.75" customHeight="1">
      <c r="A13" s="1"/>
      <c r="B13" s="1"/>
      <c r="C13" s="11"/>
      <c r="D13" s="1"/>
      <c r="E13" s="1"/>
      <c r="F13" s="1"/>
      <c r="G13" s="18"/>
      <c r="H13" s="18"/>
      <c r="I13" s="18"/>
      <c r="J13" s="1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ht="18.75" customHeight="1">
      <c r="A14" s="1"/>
      <c r="B14" s="1" t="s">
        <v>10</v>
      </c>
      <c r="E14" s="1"/>
      <c r="F14" s="1"/>
      <c r="G14" s="1" t="s">
        <v>10</v>
      </c>
      <c r="M14" s="1" t="s">
        <v>10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ht="18.75" customHeight="1">
      <c r="A15" s="19"/>
      <c r="B15" s="26" t="s">
        <v>17</v>
      </c>
      <c r="C15" s="5"/>
      <c r="D15" s="5"/>
      <c r="E15" s="7"/>
      <c r="F15" s="27"/>
      <c r="G15" s="28" t="s">
        <v>12</v>
      </c>
      <c r="H15" s="29"/>
      <c r="I15" s="29"/>
      <c r="J15" s="29"/>
      <c r="K15" s="30"/>
      <c r="L15" s="1"/>
      <c r="M15" s="26" t="s">
        <v>18</v>
      </c>
      <c r="N15" s="5"/>
      <c r="O15" s="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ht="18.75" customHeight="1">
      <c r="A16" s="1"/>
      <c r="B16" s="31" t="s">
        <v>19</v>
      </c>
      <c r="C16" s="32" t="s">
        <v>20</v>
      </c>
      <c r="D16" s="33" t="s">
        <v>21</v>
      </c>
      <c r="E16" s="34"/>
      <c r="F16" s="1"/>
      <c r="G16" s="35" t="s">
        <v>20</v>
      </c>
      <c r="H16" s="36" t="s">
        <v>21</v>
      </c>
      <c r="I16" s="37"/>
      <c r="J16" s="37"/>
      <c r="K16" s="38"/>
      <c r="L16" s="1"/>
      <c r="M16" s="39"/>
      <c r="O16" s="10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ht="18.75" customHeight="1">
      <c r="A17" s="1"/>
      <c r="B17" s="40"/>
      <c r="C17" s="41" t="s">
        <v>22</v>
      </c>
      <c r="D17" s="41" t="s">
        <v>23</v>
      </c>
      <c r="E17" s="42" t="s">
        <v>24</v>
      </c>
      <c r="F17" s="1"/>
      <c r="G17" s="43"/>
      <c r="H17" s="11" t="s">
        <v>25</v>
      </c>
      <c r="I17" s="11" t="s">
        <v>26</v>
      </c>
      <c r="J17" s="11" t="s">
        <v>27</v>
      </c>
      <c r="K17" s="22" t="s">
        <v>28</v>
      </c>
      <c r="L17" s="1"/>
      <c r="M17" s="31"/>
      <c r="N17" s="44" t="s">
        <v>20</v>
      </c>
      <c r="O17" s="45" t="s">
        <v>21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ht="18.75" customHeight="1">
      <c r="A18" s="1"/>
      <c r="B18" s="40" t="s">
        <v>29</v>
      </c>
      <c r="C18" s="46">
        <v>128.0</v>
      </c>
      <c r="D18" s="41">
        <v>0.0</v>
      </c>
      <c r="E18" s="42">
        <v>0.0</v>
      </c>
      <c r="F18" s="1"/>
      <c r="G18" s="43">
        <v>520.0</v>
      </c>
      <c r="H18" s="11">
        <v>39.0</v>
      </c>
      <c r="I18" s="11">
        <v>0.0</v>
      </c>
      <c r="J18" s="11">
        <v>76.0</v>
      </c>
      <c r="K18" s="22">
        <v>16.0</v>
      </c>
      <c r="L18" s="1"/>
      <c r="M18" s="40" t="s">
        <v>30</v>
      </c>
      <c r="N18" s="11">
        <v>87.0</v>
      </c>
      <c r="O18" s="42">
        <f>SUM(154+9)</f>
        <v>163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ht="18.75" customHeight="1">
      <c r="A19" s="1"/>
      <c r="B19" s="40" t="s">
        <v>31</v>
      </c>
      <c r="C19" s="46">
        <v>45.0</v>
      </c>
      <c r="D19" s="41">
        <v>0.0</v>
      </c>
      <c r="E19" s="42">
        <v>0.0</v>
      </c>
      <c r="F19" s="1"/>
      <c r="G19" s="47"/>
      <c r="H19" s="48">
        <f>SUM(H18+I18+J18+K18)</f>
        <v>131</v>
      </c>
      <c r="I19" s="49"/>
      <c r="J19" s="49"/>
      <c r="K19" s="50"/>
      <c r="L19" s="1"/>
      <c r="M19" s="51" t="s">
        <v>32</v>
      </c>
      <c r="N19" s="52">
        <v>81.0</v>
      </c>
      <c r="O19" s="5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ht="18.75" customHeight="1">
      <c r="A20" s="1"/>
      <c r="B20" s="40" t="s">
        <v>33</v>
      </c>
      <c r="C20" s="46">
        <v>16.0</v>
      </c>
      <c r="D20" s="41">
        <v>16.0</v>
      </c>
      <c r="E20" s="42">
        <v>69.0</v>
      </c>
      <c r="F20" s="1"/>
      <c r="G20" s="1"/>
      <c r="H20" s="1"/>
      <c r="I20" s="1"/>
      <c r="J20" s="1"/>
      <c r="K20" s="1"/>
      <c r="L20" s="1"/>
      <c r="M20" s="1"/>
      <c r="N20" s="2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ht="18.75" customHeight="1">
      <c r="A21" s="1"/>
      <c r="B21" s="40" t="s">
        <v>34</v>
      </c>
      <c r="C21" s="46">
        <v>0.0</v>
      </c>
      <c r="D21" s="41">
        <v>0.0</v>
      </c>
      <c r="E21" s="42">
        <v>14.0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ht="18.75" customHeight="1">
      <c r="A22" s="1"/>
      <c r="B22" s="40" t="s">
        <v>35</v>
      </c>
      <c r="C22" s="46">
        <v>8.0</v>
      </c>
      <c r="D22" s="41">
        <v>7.0</v>
      </c>
      <c r="E22" s="42">
        <v>47.0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ht="18.75" customHeight="1">
      <c r="A23" s="1"/>
      <c r="B23" s="40" t="s">
        <v>36</v>
      </c>
      <c r="C23" s="46">
        <v>222.0</v>
      </c>
      <c r="D23" s="41">
        <v>0.0</v>
      </c>
      <c r="E23" s="42">
        <v>0.0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ht="18.75" customHeight="1">
      <c r="A24" s="1"/>
      <c r="B24" s="40" t="s">
        <v>37</v>
      </c>
      <c r="C24" s="46">
        <v>2.0</v>
      </c>
      <c r="D24" s="41">
        <v>6.0</v>
      </c>
      <c r="E24" s="42">
        <v>59.0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ht="18.75" customHeight="1">
      <c r="A25" s="1"/>
      <c r="B25" s="40" t="s">
        <v>38</v>
      </c>
      <c r="C25" s="46">
        <v>92.0</v>
      </c>
      <c r="D25" s="41">
        <v>0.0</v>
      </c>
      <c r="E25" s="42">
        <v>0.0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ht="18.75" customHeight="1">
      <c r="A26" s="1"/>
      <c r="B26" s="40" t="s">
        <v>39</v>
      </c>
      <c r="C26" s="46">
        <v>40.0</v>
      </c>
      <c r="D26" s="41">
        <v>0.0</v>
      </c>
      <c r="E26" s="42">
        <v>0.0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ht="18.75" customHeight="1">
      <c r="A27" s="1"/>
      <c r="B27" s="40" t="s">
        <v>40</v>
      </c>
      <c r="C27" s="46">
        <v>57.0</v>
      </c>
      <c r="D27" s="41">
        <v>0.0</v>
      </c>
      <c r="E27" s="42">
        <v>0.0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ht="18.75" customHeight="1">
      <c r="A28" s="1"/>
      <c r="B28" s="40" t="s">
        <v>41</v>
      </c>
      <c r="C28" s="46">
        <v>47.0</v>
      </c>
      <c r="D28" s="41">
        <v>2.0</v>
      </c>
      <c r="E28" s="42">
        <v>78.0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ht="18.75" customHeight="1">
      <c r="A29" s="1"/>
      <c r="B29" s="40" t="s">
        <v>42</v>
      </c>
      <c r="C29" s="46">
        <v>5.0</v>
      </c>
      <c r="D29" s="41">
        <v>2.0</v>
      </c>
      <c r="E29" s="42">
        <v>47.0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ht="18.75" customHeight="1">
      <c r="A30" s="1"/>
      <c r="B30" s="40" t="s">
        <v>43</v>
      </c>
      <c r="C30" s="46">
        <v>3.0</v>
      </c>
      <c r="D30" s="41">
        <v>0.0</v>
      </c>
      <c r="E30" s="42">
        <v>66.0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ht="18.75" customHeight="1">
      <c r="A31" s="1"/>
      <c r="B31" s="40" t="s">
        <v>44</v>
      </c>
      <c r="C31" s="46">
        <v>54.0</v>
      </c>
      <c r="D31" s="41">
        <v>0.0</v>
      </c>
      <c r="E31" s="42">
        <v>0.0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ht="18.75" customHeight="1">
      <c r="A32" s="1"/>
      <c r="B32" s="43"/>
      <c r="C32" s="41" t="s">
        <v>45</v>
      </c>
      <c r="D32" s="46">
        <f t="shared" ref="D32:E32" si="2">SUM(D18:D31)</f>
        <v>33</v>
      </c>
      <c r="E32" s="54">
        <f t="shared" si="2"/>
        <v>380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ht="18.75" customHeight="1">
      <c r="A33" s="1"/>
      <c r="B33" s="47" t="s">
        <v>16</v>
      </c>
      <c r="C33" s="55">
        <f>SUM(C18:C32)</f>
        <v>719</v>
      </c>
      <c r="D33" s="56">
        <f>D32+E32</f>
        <v>413</v>
      </c>
      <c r="E33" s="5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ht="1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ht="24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ht="22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ht="22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</sheetData>
  <mergeCells count="22">
    <mergeCell ref="O18:O19"/>
    <mergeCell ref="H19:K19"/>
    <mergeCell ref="D33:E33"/>
    <mergeCell ref="M15:O16"/>
    <mergeCell ref="B14:D14"/>
    <mergeCell ref="G14:L14"/>
    <mergeCell ref="M14:O14"/>
    <mergeCell ref="B15:E15"/>
    <mergeCell ref="G15:K15"/>
    <mergeCell ref="D16:E16"/>
    <mergeCell ref="H16:K16"/>
    <mergeCell ref="C8:E8"/>
    <mergeCell ref="E4:J4"/>
    <mergeCell ref="E5:J5"/>
    <mergeCell ref="B2:D2"/>
    <mergeCell ref="B3:D3"/>
    <mergeCell ref="B4:D4"/>
    <mergeCell ref="B5:D5"/>
    <mergeCell ref="B6:D6"/>
    <mergeCell ref="E3:J3"/>
    <mergeCell ref="E2:J2"/>
    <mergeCell ref="E6:J6"/>
  </mergeCells>
  <hyperlinks>
    <hyperlink r:id="rId1" ref="E3"/>
  </hyperlinks>
  <printOptions/>
  <pageMargins bottom="1.05277777777778" footer="0.0" header="0.0" left="0.7875" right="0.7875" top="1.05277777777778"/>
  <pageSetup paperSize="9" orientation="portrait"/>
  <headerFooter>
    <oddHeader>&amp;C&amp;A</oddHeader>
    <oddFooter>&amp;CPágina &amp;P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2025-08-21T10:44:17Z</dcterms:created>
</cp:coreProperties>
</file>